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19440" windowHeight="10455"/>
  </bookViews>
  <sheets>
    <sheet name="Sheet1" sheetId="20" r:id="rId1"/>
  </sheets>
  <externalReferences>
    <externalReference r:id="rId2"/>
    <externalReference r:id="rId3"/>
    <externalReference r:id="rId4"/>
    <externalReference r:id="rId5"/>
  </externalReferences>
  <definedNames>
    <definedName name="A">'[1]Allowed Values - Monitoring Loc'!$F$25:$F$26</definedName>
    <definedName name="Above_Halocline">#REF!</definedName>
    <definedName name="ACTDEPTHREFPTMENU">#REF!</definedName>
    <definedName name="ACTIVITYMEDIAMENU">#REF!</definedName>
    <definedName name="ACTIVITYMEDIANAMEMENU">#REF!</definedName>
    <definedName name="ACTIVITYSUBMEDIAMENU">#REF!</definedName>
    <definedName name="ACTIVITYTYPEMENU">#REF!</definedName>
    <definedName name="Ambient_Air">#REF!</definedName>
    <definedName name="ANALYTICALMETHMENU">#REF!</definedName>
    <definedName name="BLAH">'[1]Allowed Values - Monitoring Loc'!$F$6:$F$21</definedName>
    <definedName name="CHARACTERISTICTAB">#REF!</definedName>
    <definedName name="cocounty2">'[2]Allowed Values - Monitoring Loc'!$L$6:$L$69</definedName>
    <definedName name="COUNTYMENU">#REF!</definedName>
    <definedName name="HorColl">'[3]Allowed Values - Monitoring Loc'!$D$6:$D$43</definedName>
    <definedName name="HorCoor">'[3]Allowed Values - Monitoring Loc'!$F$6:$F$21</definedName>
    <definedName name="HORICOLLMETHMENU">#REF!</definedName>
    <definedName name="HORREFDATUMMENU">#REF!</definedName>
    <definedName name="MDT">#REF!</definedName>
    <definedName name="METHSPECIATIONMENU">#REF!</definedName>
    <definedName name="MonitoringLocationType">'[3]Allowed Values - Monitoring Loc'!$B$6:$B$76</definedName>
    <definedName name="monloc2">'[2]Allowed Values - Monitoring Loc'!$B$6:$B$76</definedName>
    <definedName name="MONLOCTYPE">#REF!</definedName>
    <definedName name="MONLOCTYPELIST">#REF!</definedName>
    <definedName name="MONLOCTYPEMENU">#REF!</definedName>
    <definedName name="Result_Temperature_Basis">#REF!</definedName>
    <definedName name="RESULTDETECTIONCONDITIONMENU">#REF!</definedName>
    <definedName name="RESULTDETECTIONQUANTTYPE">#REF!</definedName>
    <definedName name="RESULTQUALIFIERMENU">#REF!</definedName>
    <definedName name="RESULTSTATUSMENU">#REF!</definedName>
    <definedName name="RESULTTEMPBASISMENU">#REF!</definedName>
    <definedName name="RESULTTIMEBASISMENU">#REF!</definedName>
    <definedName name="RESULTVALUETYPEMENU">#REF!</definedName>
    <definedName name="RESULTWEIGHTBASISMENU">#REF!</definedName>
    <definedName name="Sample_Equipment_NameMENU">#REF!</definedName>
    <definedName name="SAMPLEFRACTIONMENU">#REF!</definedName>
    <definedName name="State">'[3]Allowed Values - Monitoring Loc'!$I$6:$I$117</definedName>
    <definedName name="state2">'[2]Allowed Values - Monitoring Loc'!$I$6:$I$7</definedName>
    <definedName name="STATISTICALBASECODEMENU">#REF!</definedName>
    <definedName name="TIMEZONE">#REF!</definedName>
    <definedName name="tribal2">'[2]Allowed Values - Monitoring Loc'!$F$25:$F$26</definedName>
    <definedName name="TribalLandIndciatorList">'[2]Allowed Values - Monitoring Loc'!$F$25:$F$26</definedName>
    <definedName name="TribalLandIndicatorList">'[3]Allowed Values - Monitoring Loc'!$F$25:$F$26</definedName>
    <definedName name="UniqueCountyNamesList">'[3]Allowed Values - Monitoring Loc'!$P$6:$P$1989</definedName>
    <definedName name="UOMMENU">#REF!</definedName>
    <definedName name="VERTCOLLMETHMENU">#REF!</definedName>
    <definedName name="vertdatum2">'[2]Allowed Values - Monitoring Loc'!$F$30:$F$35</definedName>
    <definedName name="vertmeth2">'[2]Allowed Values - Monitoring Loc'!$D$47:$D$60</definedName>
    <definedName name="VERTREFDATUMMENU">#REF!</definedName>
    <definedName name="WELLFMTYPEMENU">#REF!</definedName>
    <definedName name="WELLTYPEMENU">#REF!</definedName>
  </definedNames>
  <calcPr calcId="125725"/>
</workbook>
</file>

<file path=xl/calcChain.xml><?xml version="1.0" encoding="utf-8"?>
<calcChain xmlns="http://schemas.openxmlformats.org/spreadsheetml/2006/main">
  <c r="V4" i="20"/>
  <c r="V3"/>
</calcChain>
</file>

<file path=xl/sharedStrings.xml><?xml version="1.0" encoding="utf-8"?>
<sst xmlns="http://schemas.openxmlformats.org/spreadsheetml/2006/main" count="175" uniqueCount="105">
  <si>
    <t>Project ID</t>
  </si>
  <si>
    <t>Monitoring Location ID</t>
  </si>
  <si>
    <t>Activity Type</t>
  </si>
  <si>
    <t>Activity Media Name</t>
  </si>
  <si>
    <t>Activity Media Subdivision Name</t>
  </si>
  <si>
    <t>Activity Start Date</t>
  </si>
  <si>
    <t>Activity Start Time</t>
  </si>
  <si>
    <t>Activity Start Time Zone</t>
  </si>
  <si>
    <t>Activity Depth/Height Measure</t>
  </si>
  <si>
    <t>Activity Depth/Height Unit</t>
  </si>
  <si>
    <t>Activity Top Depth/Height Measure</t>
  </si>
  <si>
    <t>Activity Top Depth/Height Unit</t>
  </si>
  <si>
    <t>Activity Bottom Depth/Height Measure</t>
  </si>
  <si>
    <t>Sample Collection Method ID</t>
  </si>
  <si>
    <t>Sample Collection Equipment Name</t>
  </si>
  <si>
    <t>Sample Collection Equipment Comment</t>
  </si>
  <si>
    <t>Data Logger Line</t>
  </si>
  <si>
    <t>Characteristic Name</t>
  </si>
  <si>
    <t>Method Speciation</t>
  </si>
  <si>
    <t>Result Detection Condition</t>
  </si>
  <si>
    <t>Result Value</t>
  </si>
  <si>
    <t>Result Unit</t>
  </si>
  <si>
    <t>Result Sample Fraction</t>
  </si>
  <si>
    <t>Result Status ID</t>
  </si>
  <si>
    <t>Statistical Base Code</t>
  </si>
  <si>
    <t>Result Value Type</t>
  </si>
  <si>
    <t>Result Analytical Method ID</t>
  </si>
  <si>
    <t>Result Analytical Method Context</t>
  </si>
  <si>
    <t>Result Weight Basis</t>
  </si>
  <si>
    <t>Result Time Basis</t>
  </si>
  <si>
    <t>Result Temperature Basis</t>
  </si>
  <si>
    <t>Result Particle Size Basis</t>
  </si>
  <si>
    <t>Result Comment</t>
  </si>
  <si>
    <t>Result Depth/Height Measure</t>
  </si>
  <si>
    <t>Result Depth/Height Unit</t>
  </si>
  <si>
    <t>Analysis Start Date</t>
  </si>
  <si>
    <t>Analysis Start Time</t>
  </si>
  <si>
    <t>Analysis Start Time Zone</t>
  </si>
  <si>
    <t>Lab Sample Preparation Method ID</t>
  </si>
  <si>
    <t>Substance Dilution Factor</t>
  </si>
  <si>
    <t>Laboratory Name</t>
  </si>
  <si>
    <t>Activity Comment</t>
  </si>
  <si>
    <t>Activity Group ID</t>
  </si>
  <si>
    <t>Activity Group Name</t>
  </si>
  <si>
    <t>Activity Group Type</t>
  </si>
  <si>
    <t>cfs</t>
  </si>
  <si>
    <t>Activity Bottom Depth/Height Measure Unit</t>
  </si>
  <si>
    <t>Activity Depth Altitude Reference Point</t>
  </si>
  <si>
    <t>Project ID #2</t>
  </si>
  <si>
    <t>Project ID #3</t>
  </si>
  <si>
    <t>Result Qualifier (called Result Measure Qualifier in AWQMS Lookup Tables)</t>
  </si>
  <si>
    <t>Result Depth/Altitude Reference Point</t>
  </si>
  <si>
    <t>Activity Conducting Organization</t>
  </si>
  <si>
    <t>Result Detection/Quantitation Limit Type1</t>
  </si>
  <si>
    <t>Result Detection/Quantitation Limit Measure1</t>
  </si>
  <si>
    <t>Result Detection/Quantitation Limit Unit1</t>
  </si>
  <si>
    <t>Result Detection/Quantitation Limit Type2</t>
  </si>
  <si>
    <t>Result Detection/Quantitation Limit Measure2</t>
  </si>
  <si>
    <t>Result Detection/Quantitation Limit Unit2</t>
  </si>
  <si>
    <t>Field Msr/Obs</t>
  </si>
  <si>
    <t>Water</t>
  </si>
  <si>
    <t>Surface Water</t>
  </si>
  <si>
    <t>Wastewater Treatment Plant Effluent</t>
  </si>
  <si>
    <t>MDT</t>
  </si>
  <si>
    <t>Water Sampler (Other)</t>
  </si>
  <si>
    <t>Flow</t>
  </si>
  <si>
    <t>Total</t>
  </si>
  <si>
    <t>Final</t>
  </si>
  <si>
    <t>Mean</t>
  </si>
  <si>
    <t>Actual</t>
  </si>
  <si>
    <t>Calculated</t>
  </si>
  <si>
    <t>1 Day</t>
  </si>
  <si>
    <t>Instrument Detection Level</t>
  </si>
  <si>
    <t>Field Set</t>
  </si>
  <si>
    <t>REG85</t>
  </si>
  <si>
    <t>Activity ID -- will be the actual full LABID</t>
  </si>
  <si>
    <t>RECORDER</t>
  </si>
  <si>
    <t>AFCURE - Reg85 Nutrient Sampling</t>
  </si>
  <si>
    <t>UMCRWWTF_UPSTRM</t>
  </si>
  <si>
    <t>4162031_FIELD</t>
  </si>
  <si>
    <t>8:30AM</t>
  </si>
  <si>
    <t>CALCULATED</t>
  </si>
  <si>
    <t>UPSTRM_CALC</t>
  </si>
  <si>
    <t>UMCRWWTF</t>
  </si>
  <si>
    <t>No Prep Reqd</t>
  </si>
  <si>
    <t>FLOW CALCULATED  BY TAKING USGS FLOW AT USGS STATION# 07103780 AND  SUBTRACTING UMCRWWTF EFFLUENT FLOW AT THE TIME OF SAMPLE EVENT</t>
  </si>
  <si>
    <t>UMCRWWTF_DWNSTRM</t>
  </si>
  <si>
    <t>9:25AM</t>
  </si>
  <si>
    <t>GAGE</t>
  </si>
  <si>
    <t>USGS GAGE</t>
  </si>
  <si>
    <t>USGS</t>
  </si>
  <si>
    <t>Monument Creek at USGS Station 07103780</t>
  </si>
  <si>
    <t>UMCRWWTF_EFF</t>
  </si>
  <si>
    <t>9:00AM</t>
  </si>
  <si>
    <t>MGD</t>
  </si>
  <si>
    <t>EFFLUENT_FLOW</t>
  </si>
  <si>
    <t>PLANT</t>
  </si>
  <si>
    <t>CITYPUEBLO_WWD_UPSTRM_24RWMOFFAT</t>
  </si>
  <si>
    <t>UPSTRM_24RWMOFFAT_01262012_1000_F</t>
  </si>
  <si>
    <t>CITYPUEBLO_WWD</t>
  </si>
  <si>
    <t>24 HOUR AVERAGE FLOW</t>
  </si>
  <si>
    <t>NEEDS TO MENTION GAGE STATION #</t>
  </si>
  <si>
    <t>EXAMPLES OF FLOW ARE ABOVE (DELETE WHEN DONE)</t>
  </si>
  <si>
    <t>WQCD_REG85</t>
  </si>
  <si>
    <t>Field Msr/Obs-Continuous Data Logger</t>
  </si>
</sst>
</file>

<file path=xl/styles.xml><?xml version="1.0" encoding="utf-8"?>
<styleSheet xmlns="http://schemas.openxmlformats.org/spreadsheetml/2006/main">
  <numFmts count="2">
    <numFmt numFmtId="164" formatCode="[$-409]h:mm\ AM/PM;@"/>
    <numFmt numFmtId="165" formatCode="yyyy/mm/dd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</font>
    <font>
      <sz val="10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4" fontId="7" fillId="0" borderId="0"/>
  </cellStyleXfs>
  <cellXfs count="38">
    <xf numFmtId="0" fontId="0" fillId="0" borderId="0" xfId="0"/>
    <xf numFmtId="0" fontId="4" fillId="0" borderId="1" xfId="0" applyFont="1" applyBorder="1"/>
    <xf numFmtId="164" fontId="5" fillId="0" borderId="1" xfId="0" applyNumberFormat="1" applyFont="1" applyFill="1" applyBorder="1" applyAlignment="1">
      <alignment vertical="center"/>
    </xf>
    <xf numFmtId="0" fontId="3" fillId="2" borderId="0" xfId="0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left"/>
    </xf>
    <xf numFmtId="164" fontId="8" fillId="3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 wrapText="1"/>
    </xf>
    <xf numFmtId="164" fontId="9" fillId="3" borderId="1" xfId="2" applyNumberFormat="1" applyFont="1" applyFill="1" applyBorder="1" applyAlignment="1" applyProtection="1">
      <alignment vertical="center"/>
    </xf>
    <xf numFmtId="164" fontId="11" fillId="3" borderId="1" xfId="2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9" fillId="4" borderId="1" xfId="2" applyNumberFormat="1" applyFont="1" applyFill="1" applyBorder="1" applyAlignment="1" applyProtection="1">
      <alignment horizontal="left" vertical="center"/>
    </xf>
    <xf numFmtId="164" fontId="9" fillId="4" borderId="1" xfId="2" applyNumberFormat="1" applyFont="1" applyFill="1" applyBorder="1" applyAlignment="1" applyProtection="1">
      <alignment vertical="center"/>
    </xf>
    <xf numFmtId="164" fontId="9" fillId="0" borderId="1" xfId="2" applyNumberFormat="1" applyFont="1" applyFill="1" applyBorder="1" applyAlignment="1" applyProtection="1">
      <alignment vertical="center"/>
    </xf>
    <xf numFmtId="164" fontId="8" fillId="3" borderId="1" xfId="0" applyNumberFormat="1" applyFont="1" applyFill="1" applyBorder="1" applyAlignment="1">
      <alignment horizontal="left" vertical="center"/>
    </xf>
    <xf numFmtId="164" fontId="9" fillId="4" borderId="1" xfId="2" applyNumberFormat="1" applyFont="1" applyFill="1" applyBorder="1" applyAlignment="1" applyProtection="1">
      <alignment vertical="center" wrapText="1"/>
    </xf>
    <xf numFmtId="164" fontId="9" fillId="3" borderId="1" xfId="2" applyNumberFormat="1" applyFont="1" applyFill="1" applyBorder="1" applyAlignment="1" applyProtection="1">
      <alignment horizontal="left" vertical="center"/>
    </xf>
    <xf numFmtId="164" fontId="8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4" fillId="5" borderId="1" xfId="0" applyNumberFormat="1" applyFont="1" applyFill="1" applyBorder="1"/>
    <xf numFmtId="164" fontId="4" fillId="5" borderId="1" xfId="0" applyNumberFormat="1" applyFont="1" applyFill="1" applyBorder="1"/>
    <xf numFmtId="0" fontId="4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/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/>
    <xf numFmtId="164" fontId="4" fillId="5" borderId="1" xfId="0" applyNumberFormat="1" applyFont="1" applyFill="1" applyBorder="1" applyAlignment="1">
      <alignment horizontal="left"/>
    </xf>
    <xf numFmtId="164" fontId="4" fillId="5" borderId="1" xfId="0" applyNumberFormat="1" applyFont="1" applyFill="1" applyBorder="1" applyAlignment="1"/>
    <xf numFmtId="0" fontId="13" fillId="5" borderId="1" xfId="0" applyFont="1" applyFill="1" applyBorder="1" applyAlignment="1"/>
    <xf numFmtId="0" fontId="12" fillId="5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165" fontId="13" fillId="5" borderId="1" xfId="0" applyNumberFormat="1" applyFont="1" applyFill="1" applyBorder="1"/>
  </cellXfs>
  <cellStyles count="6">
    <cellStyle name="Hyperlink" xfId="2" builtinId="8"/>
    <cellStyle name="Normal" xfId="0" builtinId="0"/>
    <cellStyle name="Normal 2" xfId="5"/>
    <cellStyle name="Normal 3" xfId="1"/>
    <cellStyle name="Normal 7" xfId="4"/>
    <cellStyle name="Normal 8" xfId="3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CDSN_2012-2014_DELIVERABLES\TASK%202%20DATA%20CALLS\CLEAR_CREEK\Physical-Chemical%20Template%20CDSN%20Jan%202013%20macrodelete%20feb%206%202012%20clear%20cre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CDSN_2012-2014_DELIVERABLES\TASK%208%20ADMIN\2013_REG85_CONTRACTS\LEWWTP\LEWWTP_final_2012_data_upload_packa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CDSN_2012-2014_DELIVERABLES\TASK%208%20ADMIN\2013_REG85_CONTRACTS\AFCURE\SWQC_forexample_workbook_monloc_dec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JAN_15_2014_CDSN_UNIVERSAL_PHYSICAL-CHEMICAL_WATER_QUALITY_UPLOAD_TEMPL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CDSN MDE Project"/>
      <sheetName val="Projects"/>
      <sheetName val="CDSN MDE Monitoring Locations"/>
      <sheetName val="Monitoring Locations"/>
      <sheetName val="CDSN MDEs Physical-Chem Results"/>
      <sheetName val="CC-12 Results C120602 D3"/>
      <sheetName val="Results ULA LLA"/>
      <sheetName val="dd GGFieldQW"/>
      <sheetName val="dd partial Results C120602 D3"/>
      <sheetName val="dd Results C120708 D3"/>
      <sheetName val="dd Results C120617 D3"/>
      <sheetName val="dd Results C120810 D3"/>
      <sheetName val="dd Results C121001 D3"/>
      <sheetName val="dd Results C120303 D3"/>
      <sheetName val="dd Results C120411 D3"/>
      <sheetName val="dd Results C120302 D3"/>
      <sheetName val="dd Results C111009 D2"/>
      <sheetName val="dd Results C110706 D2"/>
      <sheetName val="dd Results C110618 D2"/>
      <sheetName val="dd Results C110708 D2"/>
      <sheetName val="dd Results C111106 D2"/>
      <sheetName val="dd Results C110610 D2"/>
      <sheetName val="dd Results C111103 D2"/>
      <sheetName val="dd Results C110501 D2"/>
      <sheetName val="dd Results C110301 D2"/>
      <sheetName val="dd Results C101203 D2"/>
      <sheetName val="dd Results C100810 D1"/>
      <sheetName val="dd Results C100806 D1"/>
      <sheetName val="dd Results C100603 D1"/>
      <sheetName val="dd Results C100706 D1"/>
      <sheetName val="dd Results C100409 D1"/>
      <sheetName val="dd M Results C110404 f7"/>
      <sheetName val="dd rd M Results C100609 f7"/>
      <sheetName val="dd M Results C101106 f7"/>
      <sheetName val="dd M Results C110904 f7"/>
      <sheetName val="dd M Results C904002 f7"/>
      <sheetName val="dd M Results C910015 f7"/>
      <sheetName val="dd M Results C100303 f7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MDT MST Time Zone 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6">
          <cell r="F6" t="str">
            <v>AMSMA</v>
          </cell>
        </row>
        <row r="7">
          <cell r="F7" t="str">
            <v>ASTRO</v>
          </cell>
        </row>
        <row r="8">
          <cell r="F8" t="str">
            <v>GUAM</v>
          </cell>
        </row>
        <row r="9">
          <cell r="F9" t="str">
            <v>JHNSN</v>
          </cell>
        </row>
        <row r="10">
          <cell r="F10" t="str">
            <v>NAD27</v>
          </cell>
        </row>
        <row r="11">
          <cell r="F11" t="str">
            <v>NAD83</v>
          </cell>
        </row>
        <row r="12">
          <cell r="F12" t="str">
            <v>OLDHI</v>
          </cell>
        </row>
        <row r="13">
          <cell r="F13" t="str">
            <v>OTHER</v>
          </cell>
        </row>
        <row r="14">
          <cell r="F14" t="str">
            <v>PR</v>
          </cell>
        </row>
        <row r="15">
          <cell r="F15" t="str">
            <v>SGEOR</v>
          </cell>
        </row>
        <row r="16">
          <cell r="F16" t="str">
            <v>SLAWR</v>
          </cell>
        </row>
        <row r="17">
          <cell r="F17" t="str">
            <v>SPAUL</v>
          </cell>
        </row>
        <row r="18">
          <cell r="F18" t="str">
            <v>UNKWN</v>
          </cell>
        </row>
        <row r="19">
          <cell r="F19" t="str">
            <v>WAKE</v>
          </cell>
        </row>
        <row r="20">
          <cell r="F20" t="str">
            <v>WGS72</v>
          </cell>
        </row>
        <row r="21">
          <cell r="F21" t="str">
            <v>WGS84</v>
          </cell>
        </row>
        <row r="25">
          <cell r="F25" t="str">
            <v>Yes</v>
          </cell>
        </row>
        <row r="26">
          <cell r="F26" t="str">
            <v>No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Projects"/>
      <sheetName val="Monitoring Locations"/>
      <sheetName val="LEWWTP_2012_formatted_final"/>
      <sheetName val="RAW DATA Provided by PR"/>
      <sheetName val="CDSN MDE Project"/>
      <sheetName val="CDSN MDE Monitoring Locations"/>
      <sheetName val="CDSN MDEs Physical-Chem Results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Daylight Time"/>
      <sheetName val="LEWWTP_2012_all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B6" t="str">
            <v>BEACH Program Site-Channelized stream</v>
          </cell>
          <cell r="I6" t="str">
            <v>CO</v>
          </cell>
          <cell r="L6" t="str">
            <v>Adams</v>
          </cell>
        </row>
        <row r="7">
          <cell r="B7" t="str">
            <v>BEACH Program Site-Estuary</v>
          </cell>
          <cell r="I7" t="str">
            <v>NM</v>
          </cell>
          <cell r="L7" t="str">
            <v>Alamosa</v>
          </cell>
        </row>
        <row r="8">
          <cell r="B8" t="str">
            <v>BEACH Program Site-Great Lake</v>
          </cell>
          <cell r="L8" t="str">
            <v>Arapahoe</v>
          </cell>
        </row>
        <row r="9">
          <cell r="B9" t="str">
            <v>BEACH Program Site-Lake</v>
          </cell>
          <cell r="L9" t="str">
            <v>Archuleta</v>
          </cell>
        </row>
        <row r="10">
          <cell r="B10" t="str">
            <v>BEACH Program Site-Land</v>
          </cell>
          <cell r="L10" t="str">
            <v>Baca</v>
          </cell>
        </row>
        <row r="11">
          <cell r="B11" t="str">
            <v>BEACH Program Site-Land runoff</v>
          </cell>
          <cell r="L11" t="str">
            <v>Bent</v>
          </cell>
        </row>
        <row r="12">
          <cell r="B12" t="str">
            <v>BEACH Program Site-Ocean</v>
          </cell>
          <cell r="L12" t="str">
            <v>Boulder</v>
          </cell>
        </row>
        <row r="13">
          <cell r="B13" t="str">
            <v>BEACH Program Site-River/Stream</v>
          </cell>
          <cell r="L13" t="str">
            <v>Broomfield</v>
          </cell>
        </row>
        <row r="14">
          <cell r="B14" t="str">
            <v>BEACH Program Site-Storm sewer</v>
          </cell>
          <cell r="L14" t="str">
            <v>Chaffee</v>
          </cell>
        </row>
        <row r="15">
          <cell r="B15" t="str">
            <v>BEACH Program Site-Waste sewer</v>
          </cell>
          <cell r="L15" t="str">
            <v>Cheyenne</v>
          </cell>
        </row>
        <row r="16">
          <cell r="B16" t="str">
            <v>Borehole</v>
          </cell>
          <cell r="L16" t="str">
            <v>Clear Creek</v>
          </cell>
        </row>
        <row r="17">
          <cell r="B17" t="str">
            <v>Canal Drainage</v>
          </cell>
          <cell r="L17" t="str">
            <v>Conejos</v>
          </cell>
        </row>
        <row r="18">
          <cell r="B18" t="str">
            <v>Canal Irrigation</v>
          </cell>
          <cell r="L18" t="str">
            <v>Costilla</v>
          </cell>
        </row>
        <row r="19">
          <cell r="B19" t="str">
            <v>Canal Transport</v>
          </cell>
          <cell r="L19" t="str">
            <v>Crowley</v>
          </cell>
        </row>
        <row r="20">
          <cell r="B20" t="str">
            <v>Cave</v>
          </cell>
          <cell r="L20" t="str">
            <v>Custer</v>
          </cell>
        </row>
        <row r="21">
          <cell r="B21" t="str">
            <v>CERCLA Superfund Site</v>
          </cell>
          <cell r="L21" t="str">
            <v>Delta</v>
          </cell>
        </row>
        <row r="22">
          <cell r="B22" t="str">
            <v>Channelized Stream</v>
          </cell>
          <cell r="L22" t="str">
            <v>Denver</v>
          </cell>
        </row>
        <row r="23">
          <cell r="B23" t="str">
            <v>Combined Sewer</v>
          </cell>
          <cell r="L23" t="str">
            <v>Dolores</v>
          </cell>
        </row>
        <row r="24">
          <cell r="B24" t="str">
            <v>Constructed Wetland</v>
          </cell>
          <cell r="L24" t="str">
            <v>Douglas</v>
          </cell>
        </row>
        <row r="25">
          <cell r="B25" t="str">
            <v>Estuary</v>
          </cell>
          <cell r="F25" t="str">
            <v>Yes</v>
          </cell>
          <cell r="L25" t="str">
            <v>Eagle</v>
          </cell>
        </row>
        <row r="26">
          <cell r="B26" t="str">
            <v>Facility Industrial</v>
          </cell>
          <cell r="F26" t="str">
            <v>No</v>
          </cell>
          <cell r="L26" t="str">
            <v>El Paso</v>
          </cell>
        </row>
        <row r="27">
          <cell r="B27" t="str">
            <v>Facility Municipal Sewage (POTW)</v>
          </cell>
          <cell r="L27" t="str">
            <v>Elbert</v>
          </cell>
        </row>
        <row r="28">
          <cell r="B28" t="str">
            <v>Facility Other</v>
          </cell>
          <cell r="L28" t="str">
            <v>Fremont</v>
          </cell>
        </row>
        <row r="29">
          <cell r="B29" t="str">
            <v>Facility Privately Owned Non-industrial</v>
          </cell>
          <cell r="L29" t="str">
            <v>Garfield</v>
          </cell>
        </row>
        <row r="30">
          <cell r="B30" t="str">
            <v>Facility Public Water Supply (PWS)</v>
          </cell>
          <cell r="F30" t="str">
            <v>LTD</v>
          </cell>
          <cell r="L30" t="str">
            <v>Gilpin</v>
          </cell>
        </row>
        <row r="31">
          <cell r="B31" t="str">
            <v>Gallery</v>
          </cell>
          <cell r="F31" t="str">
            <v>NAVD88</v>
          </cell>
          <cell r="L31" t="str">
            <v>Grand</v>
          </cell>
        </row>
        <row r="32">
          <cell r="B32" t="str">
            <v>Great Lake</v>
          </cell>
          <cell r="F32" t="str">
            <v>NGVD29</v>
          </cell>
          <cell r="L32" t="str">
            <v>Gunnison</v>
          </cell>
        </row>
        <row r="33">
          <cell r="B33" t="str">
            <v>Lake</v>
          </cell>
          <cell r="F33" t="str">
            <v>OTHER</v>
          </cell>
          <cell r="L33" t="str">
            <v>Hinsdale</v>
          </cell>
        </row>
        <row r="34">
          <cell r="B34" t="str">
            <v>Land</v>
          </cell>
          <cell r="F34" t="str">
            <v>SEALV</v>
          </cell>
          <cell r="L34" t="str">
            <v>Huerfano</v>
          </cell>
        </row>
        <row r="35">
          <cell r="B35" t="str">
            <v>Land Flood Plain</v>
          </cell>
          <cell r="F35" t="str">
            <v>UNKWN</v>
          </cell>
          <cell r="L35" t="str">
            <v>Jackson</v>
          </cell>
        </row>
        <row r="36">
          <cell r="B36" t="str">
            <v>Land Runoff</v>
          </cell>
          <cell r="L36" t="str">
            <v>Jefferson</v>
          </cell>
        </row>
        <row r="37">
          <cell r="B37" t="str">
            <v>Landfill</v>
          </cell>
          <cell r="L37" t="str">
            <v>Kiowa</v>
          </cell>
        </row>
        <row r="38">
          <cell r="B38" t="str">
            <v>Leachate-Lysimeter</v>
          </cell>
          <cell r="L38" t="str">
            <v>Kit Carson</v>
          </cell>
        </row>
        <row r="39">
          <cell r="B39" t="str">
            <v>Mine/Mine Discharge</v>
          </cell>
          <cell r="L39" t="str">
            <v>La Plata</v>
          </cell>
        </row>
        <row r="40">
          <cell r="B40" t="str">
            <v>Mine/Mine Discharge Adit (Mine Entrance)</v>
          </cell>
          <cell r="L40" t="str">
            <v>Lake</v>
          </cell>
        </row>
        <row r="41">
          <cell r="B41" t="str">
            <v>Mine/Mine Discharge Tailings Pile</v>
          </cell>
          <cell r="L41" t="str">
            <v>Larimer</v>
          </cell>
        </row>
        <row r="42">
          <cell r="B42" t="str">
            <v>Mine/Mine Discharge Waste Rock Pile</v>
          </cell>
          <cell r="L42" t="str">
            <v>Las Animas</v>
          </cell>
        </row>
        <row r="43">
          <cell r="B43" t="str">
            <v>National Air Monitoring Station</v>
          </cell>
          <cell r="L43" t="str">
            <v>Lincoln</v>
          </cell>
        </row>
        <row r="44">
          <cell r="B44" t="str">
            <v>Ocean</v>
          </cell>
          <cell r="L44" t="str">
            <v>Logan</v>
          </cell>
        </row>
        <row r="45">
          <cell r="B45" t="str">
            <v>Other-Ground Water</v>
          </cell>
          <cell r="L45" t="str">
            <v>Mesa</v>
          </cell>
        </row>
        <row r="46">
          <cell r="B46" t="str">
            <v>Other-Surface Water</v>
          </cell>
          <cell r="L46" t="str">
            <v>Mineral</v>
          </cell>
        </row>
        <row r="47">
          <cell r="B47" t="str">
            <v>Pipe, Unspecified Source</v>
          </cell>
          <cell r="D47" t="str">
            <v>Altimetry</v>
          </cell>
          <cell r="L47" t="str">
            <v>Moffat</v>
          </cell>
        </row>
        <row r="48">
          <cell r="B48" t="str">
            <v>Playa</v>
          </cell>
          <cell r="D48" t="str">
            <v>Classical Surveying Techniques</v>
          </cell>
          <cell r="L48" t="str">
            <v>Montezuma</v>
          </cell>
        </row>
        <row r="49">
          <cell r="B49" t="str">
            <v>Pond-Anchialine</v>
          </cell>
          <cell r="D49" t="str">
            <v>GPS Carrier Phase Kinematic Relative Position</v>
          </cell>
          <cell r="L49" t="str">
            <v>Montrose</v>
          </cell>
        </row>
        <row r="50">
          <cell r="B50" t="str">
            <v>Pond-Stormwater</v>
          </cell>
          <cell r="D50" t="str">
            <v>GPS Carrier Phase Static Relative Position</v>
          </cell>
          <cell r="L50" t="str">
            <v>Morgan</v>
          </cell>
        </row>
        <row r="51">
          <cell r="B51" t="str">
            <v>Reservoir</v>
          </cell>
          <cell r="D51" t="str">
            <v>GPS Code (Pseudo Range) Differential</v>
          </cell>
          <cell r="L51" t="str">
            <v>Otero</v>
          </cell>
        </row>
        <row r="52">
          <cell r="B52" t="str">
            <v>River/Stream</v>
          </cell>
          <cell r="D52" t="str">
            <v>GPS Code (Pseudo Range) Precise Position</v>
          </cell>
          <cell r="L52" t="str">
            <v>Ouray</v>
          </cell>
        </row>
        <row r="53">
          <cell r="B53" t="str">
            <v>River/Stream Ephemeral</v>
          </cell>
          <cell r="D53" t="str">
            <v>GPS Code (Pseudo Range) Standard Position (SA Off)</v>
          </cell>
          <cell r="L53" t="str">
            <v>Park</v>
          </cell>
        </row>
        <row r="54">
          <cell r="B54" t="str">
            <v>River/Stream Intermittent</v>
          </cell>
          <cell r="D54" t="str">
            <v>GPS Code (Pseudo Range) Standard Position (SA On)</v>
          </cell>
          <cell r="L54" t="str">
            <v>Phillips</v>
          </cell>
        </row>
        <row r="55">
          <cell r="B55" t="str">
            <v>River/Stream Perennial</v>
          </cell>
          <cell r="D55" t="str">
            <v>Leveling-Non Bench Mark Control Points</v>
          </cell>
          <cell r="L55" t="str">
            <v>Pitkin</v>
          </cell>
        </row>
        <row r="56">
          <cell r="B56" t="str">
            <v>Riverine Impoundment</v>
          </cell>
          <cell r="D56" t="str">
            <v>Other</v>
          </cell>
          <cell r="L56" t="str">
            <v>Prowers</v>
          </cell>
        </row>
        <row r="57">
          <cell r="B57" t="str">
            <v>Seep</v>
          </cell>
          <cell r="D57" t="str">
            <v>Photogrammetric</v>
          </cell>
          <cell r="L57" t="str">
            <v>Pueblo</v>
          </cell>
        </row>
        <row r="58">
          <cell r="B58" t="str">
            <v>Spigot / Faucet</v>
          </cell>
          <cell r="D58" t="str">
            <v>Precise Leveling-Bench Mark</v>
          </cell>
          <cell r="L58" t="str">
            <v>Rio Blanco</v>
          </cell>
        </row>
        <row r="59">
          <cell r="B59" t="str">
            <v>Spring</v>
          </cell>
          <cell r="D59" t="str">
            <v>Topographic Map Interpolation</v>
          </cell>
          <cell r="L59" t="str">
            <v>Rio Grande</v>
          </cell>
        </row>
        <row r="60">
          <cell r="B60" t="str">
            <v>State/Local Air Monitoring Station</v>
          </cell>
          <cell r="D60" t="str">
            <v>Trigonometric Leveling</v>
          </cell>
          <cell r="L60" t="str">
            <v>Routt</v>
          </cell>
        </row>
        <row r="61">
          <cell r="B61" t="str">
            <v>Storm Sewer</v>
          </cell>
          <cell r="L61" t="str">
            <v>Saguache</v>
          </cell>
        </row>
        <row r="62">
          <cell r="B62" t="str">
            <v>Survey Monument</v>
          </cell>
          <cell r="L62" t="str">
            <v>San Juan</v>
          </cell>
        </row>
        <row r="63">
          <cell r="B63" t="str">
            <v>Test Pit</v>
          </cell>
          <cell r="L63" t="str">
            <v>San Miguel</v>
          </cell>
        </row>
        <row r="64">
          <cell r="B64" t="str">
            <v>Waste Pit</v>
          </cell>
          <cell r="L64" t="str">
            <v>Sedgwick</v>
          </cell>
        </row>
        <row r="65">
          <cell r="B65" t="str">
            <v>Waste Sewer</v>
          </cell>
          <cell r="L65" t="str">
            <v>Summit</v>
          </cell>
        </row>
        <row r="66">
          <cell r="B66" t="str">
            <v>Well</v>
          </cell>
          <cell r="L66" t="str">
            <v>Teller</v>
          </cell>
        </row>
        <row r="67">
          <cell r="B67" t="str">
            <v>Wetland Estuarine-Emergent</v>
          </cell>
          <cell r="L67" t="str">
            <v>Washington</v>
          </cell>
        </row>
        <row r="68">
          <cell r="B68" t="str">
            <v>Wetland Estuarine-Forested</v>
          </cell>
          <cell r="L68" t="str">
            <v>Weld</v>
          </cell>
        </row>
        <row r="69">
          <cell r="B69" t="str">
            <v>Wetland Estuarine-Scrub-Shrub</v>
          </cell>
          <cell r="L69" t="str">
            <v>Yuma</v>
          </cell>
        </row>
        <row r="70">
          <cell r="B70" t="str">
            <v>Wetland Lacustrine-Emergent</v>
          </cell>
        </row>
        <row r="71">
          <cell r="B71" t="str">
            <v>Wetland Palustrine-Emergent</v>
          </cell>
        </row>
        <row r="72">
          <cell r="B72" t="str">
            <v>Wetland Palustrine-Forested</v>
          </cell>
        </row>
        <row r="73">
          <cell r="B73" t="str">
            <v>Wetland Palustrine-Moss-Lichen</v>
          </cell>
        </row>
        <row r="74">
          <cell r="B74" t="str">
            <v>Wetland Palustrine-Shrub-Scrub</v>
          </cell>
        </row>
        <row r="75">
          <cell r="B75" t="str">
            <v>Wetland Riverine-Emergent</v>
          </cell>
        </row>
        <row r="76">
          <cell r="B76" t="str">
            <v>Wetland Undifferentiated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CDSN MDE Project"/>
      <sheetName val="Projects"/>
      <sheetName val="CDSN MDE Monitoring Locations"/>
      <sheetName val="Monitoring Locations"/>
      <sheetName val="dd F Results FIELD 8909021 (2)"/>
      <sheetName val="dd F Results 8909021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Daylight Time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EXAMPLE</v>
          </cell>
        </row>
      </sheetData>
      <sheetData sheetId="4" refreshError="1"/>
      <sheetData sheetId="5">
        <row r="2">
          <cell r="A2" t="str">
            <v>BLMA-1</v>
          </cell>
        </row>
      </sheetData>
      <sheetData sheetId="6" refreshError="1"/>
      <sheetData sheetId="7" refreshError="1"/>
      <sheetData sheetId="8">
        <row r="6">
          <cell r="B6" t="str">
            <v>BEACH Program Site-Channelized stream</v>
          </cell>
          <cell r="D6" t="str">
            <v>Address Matching-Block Face</v>
          </cell>
          <cell r="F6" t="str">
            <v>AMSMA</v>
          </cell>
          <cell r="I6" t="str">
            <v>CO</v>
          </cell>
          <cell r="P6" t="str">
            <v>Adams</v>
          </cell>
        </row>
        <row r="7">
          <cell r="B7" t="str">
            <v>BEACH Program Site-Estuary</v>
          </cell>
          <cell r="D7" t="str">
            <v>Address Matching-Digitized</v>
          </cell>
          <cell r="F7" t="str">
            <v>ASTRO</v>
          </cell>
          <cell r="P7" t="str">
            <v>Alamosa</v>
          </cell>
        </row>
        <row r="8">
          <cell r="B8" t="str">
            <v>BEACH Program Site-Great Lake</v>
          </cell>
          <cell r="D8" t="str">
            <v>Address Matching-House Number</v>
          </cell>
          <cell r="F8" t="str">
            <v>GUAM</v>
          </cell>
          <cell r="P8" t="str">
            <v>Arapahoe</v>
          </cell>
        </row>
        <row r="9">
          <cell r="B9" t="str">
            <v>BEACH Program Site-Lake</v>
          </cell>
          <cell r="D9" t="str">
            <v>Address Matching-Nearest Intersection</v>
          </cell>
          <cell r="F9" t="str">
            <v>JHNSN</v>
          </cell>
          <cell r="P9" t="str">
            <v>Archuleta</v>
          </cell>
        </row>
        <row r="10">
          <cell r="B10" t="str">
            <v>BEACH Program Site-Land</v>
          </cell>
          <cell r="D10" t="str">
            <v>Address Matching-Other</v>
          </cell>
          <cell r="F10" t="str">
            <v>NAD27</v>
          </cell>
          <cell r="P10" t="str">
            <v>Baca</v>
          </cell>
        </row>
        <row r="11">
          <cell r="B11" t="str">
            <v>BEACH Program Site-Land runoff</v>
          </cell>
          <cell r="D11" t="str">
            <v>Address Matching-Primary Name</v>
          </cell>
          <cell r="F11" t="str">
            <v>NAD83</v>
          </cell>
          <cell r="P11" t="str">
            <v>Bent</v>
          </cell>
        </row>
        <row r="12">
          <cell r="B12" t="str">
            <v>BEACH Program Site-Ocean</v>
          </cell>
          <cell r="D12" t="str">
            <v>Address Matching-Street Centerline</v>
          </cell>
          <cell r="F12" t="str">
            <v>OLDHI</v>
          </cell>
          <cell r="P12" t="str">
            <v>Boulder</v>
          </cell>
        </row>
        <row r="13">
          <cell r="B13" t="str">
            <v>BEACH Program Site-River/Stream</v>
          </cell>
          <cell r="D13" t="str">
            <v>Census Block-1990-Centroid</v>
          </cell>
          <cell r="F13" t="str">
            <v>OTHER</v>
          </cell>
          <cell r="P13" t="str">
            <v>Broomfield</v>
          </cell>
        </row>
        <row r="14">
          <cell r="B14" t="str">
            <v>BEACH Program Site-Storm sewer</v>
          </cell>
          <cell r="D14" t="str">
            <v>Census Block/Group-1990-Centroid</v>
          </cell>
          <cell r="F14" t="str">
            <v>PR</v>
          </cell>
          <cell r="P14" t="str">
            <v>Chaffee</v>
          </cell>
        </row>
        <row r="15">
          <cell r="B15" t="str">
            <v>BEACH Program Site-Waste sewer</v>
          </cell>
          <cell r="D15" t="str">
            <v>Census Block/Tract-1990-Centroid</v>
          </cell>
          <cell r="F15" t="str">
            <v>SGEOR</v>
          </cell>
          <cell r="P15" t="str">
            <v>Cheyenne</v>
          </cell>
        </row>
        <row r="16">
          <cell r="B16" t="str">
            <v>Borehole</v>
          </cell>
          <cell r="D16" t="str">
            <v>Census-Other</v>
          </cell>
          <cell r="F16" t="str">
            <v>SLAWR</v>
          </cell>
          <cell r="P16" t="str">
            <v>Clear Creek</v>
          </cell>
        </row>
        <row r="17">
          <cell r="B17" t="str">
            <v>Canal Drainage</v>
          </cell>
          <cell r="D17" t="str">
            <v>Classical Surveying Techniques</v>
          </cell>
          <cell r="F17" t="str">
            <v>SPAUL</v>
          </cell>
          <cell r="P17" t="str">
            <v>Conejos</v>
          </cell>
        </row>
        <row r="18">
          <cell r="B18" t="str">
            <v>Canal Irrigation</v>
          </cell>
          <cell r="D18" t="str">
            <v>GPS Carrier Phase Kinematic Relative Position</v>
          </cell>
          <cell r="F18" t="str">
            <v>UNKWN</v>
          </cell>
          <cell r="P18" t="str">
            <v>Costilla</v>
          </cell>
        </row>
        <row r="19">
          <cell r="B19" t="str">
            <v>Canal Transport</v>
          </cell>
          <cell r="D19" t="str">
            <v>GPS Carrier Phase Static Relative Position</v>
          </cell>
          <cell r="F19" t="str">
            <v>WAKE</v>
          </cell>
          <cell r="P19" t="str">
            <v>Crowley</v>
          </cell>
        </row>
        <row r="20">
          <cell r="B20" t="str">
            <v>Cave</v>
          </cell>
          <cell r="D20" t="str">
            <v>GPS Code (Pseudo Range) Differential</v>
          </cell>
          <cell r="F20" t="str">
            <v>WGS72</v>
          </cell>
          <cell r="P20" t="str">
            <v>Custer</v>
          </cell>
        </row>
        <row r="21">
          <cell r="B21" t="str">
            <v>CERCLA Superfund Site</v>
          </cell>
          <cell r="D21" t="str">
            <v>GPS Code (Pseudo Range) Precise Position</v>
          </cell>
          <cell r="F21" t="str">
            <v>WGS84</v>
          </cell>
          <cell r="P21" t="str">
            <v>Delta</v>
          </cell>
        </row>
        <row r="22">
          <cell r="B22" t="str">
            <v>Channelized Stream</v>
          </cell>
          <cell r="D22" t="str">
            <v>GPS Code (Pseudo Range) Standard Position (SA Off)</v>
          </cell>
          <cell r="P22" t="str">
            <v>Denver</v>
          </cell>
        </row>
        <row r="23">
          <cell r="B23" t="str">
            <v>Combined Sewer</v>
          </cell>
          <cell r="D23" t="str">
            <v>GPS Code (Pseudo Range) Standard Position (SA On)</v>
          </cell>
          <cell r="P23" t="str">
            <v>Dolores</v>
          </cell>
        </row>
        <row r="24">
          <cell r="B24" t="str">
            <v>Constructed Wetland</v>
          </cell>
          <cell r="D24" t="str">
            <v>GPS, With Canadian Active Control System</v>
          </cell>
          <cell r="P24" t="str">
            <v>Douglas</v>
          </cell>
        </row>
        <row r="25">
          <cell r="B25" t="str">
            <v>Estuary</v>
          </cell>
          <cell r="D25" t="str">
            <v>GPS-Unspecified</v>
          </cell>
          <cell r="F25" t="str">
            <v>Yes</v>
          </cell>
          <cell r="P25" t="str">
            <v>Eagle</v>
          </cell>
        </row>
        <row r="26">
          <cell r="B26" t="str">
            <v>Facility Industrial</v>
          </cell>
          <cell r="D26" t="str">
            <v>Interpolation-Digital Map Srce (Tiger)</v>
          </cell>
          <cell r="F26" t="str">
            <v>No</v>
          </cell>
          <cell r="P26" t="str">
            <v>El Paso</v>
          </cell>
        </row>
        <row r="27">
          <cell r="B27" t="str">
            <v>Facility Municipal Sewage (POTW)</v>
          </cell>
          <cell r="D27" t="str">
            <v>Interpolation-MSS</v>
          </cell>
          <cell r="P27" t="str">
            <v>Elbert</v>
          </cell>
        </row>
        <row r="28">
          <cell r="B28" t="str">
            <v>Facility Other</v>
          </cell>
          <cell r="D28" t="str">
            <v>Interpolation-Map</v>
          </cell>
          <cell r="P28" t="str">
            <v>Fremont</v>
          </cell>
        </row>
        <row r="29">
          <cell r="B29" t="str">
            <v>Facility Privately Owned Non-industrial</v>
          </cell>
          <cell r="D29" t="str">
            <v>Interpolation-Other</v>
          </cell>
          <cell r="P29" t="str">
            <v>Garfield</v>
          </cell>
        </row>
        <row r="30">
          <cell r="B30" t="str">
            <v>Facility Public Water Supply (PWS)</v>
          </cell>
          <cell r="D30" t="str">
            <v>Interpolation-Photo</v>
          </cell>
          <cell r="P30" t="str">
            <v>Gilpin</v>
          </cell>
        </row>
        <row r="31">
          <cell r="B31" t="str">
            <v>Gallery</v>
          </cell>
          <cell r="D31" t="str">
            <v>Interpolation-Satellite</v>
          </cell>
          <cell r="P31" t="str">
            <v>Grand</v>
          </cell>
        </row>
        <row r="32">
          <cell r="B32" t="str">
            <v>Great Lake</v>
          </cell>
          <cell r="D32" t="str">
            <v>Interpolation-Spot</v>
          </cell>
          <cell r="P32" t="str">
            <v>Gunnison</v>
          </cell>
        </row>
        <row r="33">
          <cell r="B33" t="str">
            <v>Lake</v>
          </cell>
          <cell r="D33" t="str">
            <v>Interpolation-TM</v>
          </cell>
          <cell r="P33" t="str">
            <v>Hinsdale</v>
          </cell>
        </row>
        <row r="34">
          <cell r="B34" t="str">
            <v>Land</v>
          </cell>
          <cell r="D34" t="str">
            <v>Loran C</v>
          </cell>
          <cell r="P34" t="str">
            <v>Huerfano</v>
          </cell>
        </row>
        <row r="35">
          <cell r="B35" t="str">
            <v>Land Flood Plain</v>
          </cell>
          <cell r="D35" t="str">
            <v>Public Land Survey-Eighth Section</v>
          </cell>
          <cell r="P35" t="str">
            <v>Jackson</v>
          </cell>
        </row>
        <row r="36">
          <cell r="B36" t="str">
            <v>Land Runoff</v>
          </cell>
          <cell r="D36" t="str">
            <v>Public Land Survey-Footing</v>
          </cell>
          <cell r="P36" t="str">
            <v>Jefferson</v>
          </cell>
        </row>
        <row r="37">
          <cell r="B37" t="str">
            <v>Landfill</v>
          </cell>
          <cell r="D37" t="str">
            <v>Public Land Survey-Quarter Section</v>
          </cell>
          <cell r="P37" t="str">
            <v>Kiowa</v>
          </cell>
        </row>
        <row r="38">
          <cell r="B38" t="str">
            <v>Leachate-Lysimeter</v>
          </cell>
          <cell r="D38" t="str">
            <v>Public Land Survey-Section</v>
          </cell>
          <cell r="P38" t="str">
            <v>Kit Carson</v>
          </cell>
        </row>
        <row r="39">
          <cell r="B39" t="str">
            <v>Mine/Mine Discharge</v>
          </cell>
          <cell r="D39" t="str">
            <v>Public Land Survey-Sixteenth Section</v>
          </cell>
          <cell r="P39" t="str">
            <v>La Plata</v>
          </cell>
        </row>
        <row r="40">
          <cell r="B40" t="str">
            <v>Mine/Mine Discharge Adit (Mine Entrance)</v>
          </cell>
          <cell r="D40" t="str">
            <v>Unknown</v>
          </cell>
          <cell r="P40" t="str">
            <v>Lake</v>
          </cell>
        </row>
        <row r="41">
          <cell r="B41" t="str">
            <v>Mine/Mine Discharge Tailings Pile</v>
          </cell>
          <cell r="D41" t="str">
            <v>Zip Code-Centroid</v>
          </cell>
          <cell r="P41" t="str">
            <v>Larimer</v>
          </cell>
        </row>
        <row r="42">
          <cell r="B42" t="str">
            <v>Mine/Mine Discharge Waste Rock Pile</v>
          </cell>
          <cell r="D42" t="str">
            <v>Zip+2 Centroid</v>
          </cell>
          <cell r="P42" t="str">
            <v>Las Animas</v>
          </cell>
        </row>
        <row r="43">
          <cell r="B43" t="str">
            <v>National Air Monitoring Station</v>
          </cell>
          <cell r="D43" t="str">
            <v>Zip+4 Centroid</v>
          </cell>
          <cell r="P43" t="str">
            <v>Lincoln</v>
          </cell>
        </row>
        <row r="44">
          <cell r="B44" t="str">
            <v>Ocean</v>
          </cell>
          <cell r="P44" t="str">
            <v>Logan</v>
          </cell>
        </row>
        <row r="45">
          <cell r="B45" t="str">
            <v>Other-Ground Water</v>
          </cell>
          <cell r="P45" t="str">
            <v>Mesa</v>
          </cell>
        </row>
        <row r="46">
          <cell r="B46" t="str">
            <v>Other-Surface Water</v>
          </cell>
          <cell r="P46" t="str">
            <v>Mineral</v>
          </cell>
        </row>
        <row r="47">
          <cell r="B47" t="str">
            <v>Pipe, Unspecified Source</v>
          </cell>
          <cell r="P47" t="str">
            <v>Moffat</v>
          </cell>
        </row>
        <row r="48">
          <cell r="B48" t="str">
            <v>Playa</v>
          </cell>
          <cell r="P48" t="str">
            <v>Montezuma</v>
          </cell>
        </row>
        <row r="49">
          <cell r="B49" t="str">
            <v>Pond-Anchialine</v>
          </cell>
          <cell r="P49" t="str">
            <v>Montrose</v>
          </cell>
        </row>
        <row r="50">
          <cell r="B50" t="str">
            <v>Pond-Stormwater</v>
          </cell>
          <cell r="P50" t="str">
            <v>Morgan</v>
          </cell>
        </row>
        <row r="51">
          <cell r="B51" t="str">
            <v>Reservoir</v>
          </cell>
          <cell r="P51" t="str">
            <v>Otero</v>
          </cell>
        </row>
        <row r="52">
          <cell r="B52" t="str">
            <v>River/Stream</v>
          </cell>
          <cell r="P52" t="str">
            <v>Ouray</v>
          </cell>
        </row>
        <row r="53">
          <cell r="B53" t="str">
            <v>River/Stream Ephemeral</v>
          </cell>
          <cell r="P53" t="str">
            <v>Park</v>
          </cell>
        </row>
        <row r="54">
          <cell r="B54" t="str">
            <v>River/Stream Intermittent</v>
          </cell>
          <cell r="P54" t="str">
            <v>Phillips</v>
          </cell>
        </row>
        <row r="55">
          <cell r="B55" t="str">
            <v>River/Stream Perennial</v>
          </cell>
          <cell r="P55" t="str">
            <v>Pitkin</v>
          </cell>
        </row>
        <row r="56">
          <cell r="B56" t="str">
            <v>Riverine Impoundment</v>
          </cell>
          <cell r="P56" t="str">
            <v>Prowers</v>
          </cell>
        </row>
        <row r="57">
          <cell r="B57" t="str">
            <v>Seep</v>
          </cell>
          <cell r="P57" t="str">
            <v>Pueblo</v>
          </cell>
        </row>
        <row r="58">
          <cell r="B58" t="str">
            <v>Spigot / Faucet</v>
          </cell>
          <cell r="P58" t="str">
            <v>Rio Blanco</v>
          </cell>
        </row>
        <row r="59">
          <cell r="B59" t="str">
            <v>Spring</v>
          </cell>
          <cell r="P59" t="str">
            <v>Rio Grande</v>
          </cell>
        </row>
        <row r="60">
          <cell r="B60" t="str">
            <v>State/Local Air Monitoring Station</v>
          </cell>
          <cell r="P60" t="str">
            <v>Routt</v>
          </cell>
        </row>
        <row r="61">
          <cell r="B61" t="str">
            <v>Storm Sewer</v>
          </cell>
          <cell r="P61" t="str">
            <v>Saguache</v>
          </cell>
        </row>
        <row r="62">
          <cell r="B62" t="str">
            <v>Survey Monument</v>
          </cell>
          <cell r="P62" t="str">
            <v>San Juan</v>
          </cell>
        </row>
        <row r="63">
          <cell r="B63" t="str">
            <v>Test Pit</v>
          </cell>
          <cell r="P63" t="str">
            <v>San Miguel</v>
          </cell>
        </row>
        <row r="64">
          <cell r="B64" t="str">
            <v>Waste Pit</v>
          </cell>
          <cell r="P64" t="str">
            <v>Sedgwick</v>
          </cell>
        </row>
        <row r="65">
          <cell r="B65" t="str">
            <v>Waste Sewer</v>
          </cell>
          <cell r="P65" t="str">
            <v>Summit</v>
          </cell>
        </row>
        <row r="66">
          <cell r="B66" t="str">
            <v>Well</v>
          </cell>
          <cell r="P66" t="str">
            <v>Teller</v>
          </cell>
        </row>
        <row r="67">
          <cell r="B67" t="str">
            <v>Wetland Estuarine-Emergent</v>
          </cell>
          <cell r="P67" t="str">
            <v>Washington</v>
          </cell>
        </row>
        <row r="68">
          <cell r="B68" t="str">
            <v>Wetland Estuarine-Forested</v>
          </cell>
          <cell r="P68" t="str">
            <v>Weld</v>
          </cell>
        </row>
        <row r="69">
          <cell r="B69" t="str">
            <v>Wetland Estuarine-Scrub-Shrub</v>
          </cell>
          <cell r="P69" t="str">
            <v>Yuma</v>
          </cell>
        </row>
        <row r="70">
          <cell r="B70" t="str">
            <v>Wetland Lacustrine-Emergent</v>
          </cell>
        </row>
        <row r="71">
          <cell r="B71" t="str">
            <v>Wetland Palustrine-Emergent</v>
          </cell>
        </row>
        <row r="72">
          <cell r="B72" t="str">
            <v>Wetland Palustrine-Forested</v>
          </cell>
        </row>
        <row r="73">
          <cell r="B73" t="str">
            <v>Wetland Palustrine-Moss-Lichen</v>
          </cell>
        </row>
        <row r="74">
          <cell r="B74" t="str">
            <v>Wetland Palustrine-Shrub-Scrub</v>
          </cell>
        </row>
        <row r="75">
          <cell r="B75" t="str">
            <v>Wetland Riverine-Emergent</v>
          </cell>
        </row>
        <row r="76">
          <cell r="B76" t="str">
            <v>Wetland Undifferentiated</v>
          </cell>
        </row>
      </sheetData>
      <sheetData sheetId="9">
        <row r="6">
          <cell r="C6" t="str">
            <v>Field Msr/Obs</v>
          </cell>
        </row>
      </sheetData>
      <sheetData sheetId="10" refreshError="1"/>
      <sheetData sheetId="11">
        <row r="2">
          <cell r="B2" t="str">
            <v>Characteristics</v>
          </cell>
        </row>
      </sheetData>
      <sheetData sheetId="12" refreshError="1"/>
      <sheetData sheetId="13">
        <row r="4">
          <cell r="B4" t="str">
            <v>#/100 gal</v>
          </cell>
        </row>
      </sheetData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Organization Details"/>
      <sheetName val="Project Elements Info"/>
      <sheetName val="Project Upload Template"/>
      <sheetName val="Monitoring Location Elmts Info"/>
      <sheetName val="Monitoring Loc Upload Template"/>
      <sheetName val="Activity-Results Elmts Info"/>
      <sheetName val="Activity-ResultsUpload Template"/>
      <sheetName val="Mon Loc Lookup"/>
      <sheetName val="Units of Measure"/>
      <sheetName val="Activity Lookup"/>
      <sheetName val="Characteristic Lookup"/>
      <sheetName val="Result Lookup"/>
      <sheetName val="Analytical Method Lookup"/>
      <sheetName val="TIME ZONE DATES"/>
      <sheetName val="Sample Collection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6"/>
  <sheetViews>
    <sheetView tabSelected="1" topLeftCell="G1" workbookViewId="0">
      <selection activeCell="V3" sqref="V3:V4"/>
    </sheetView>
  </sheetViews>
  <sheetFormatPr defaultRowHeight="15"/>
  <cols>
    <col min="1" max="1" width="28.140625" bestFit="1" customWidth="1"/>
    <col min="2" max="2" width="12" bestFit="1" customWidth="1"/>
    <col min="3" max="3" width="10.85546875" bestFit="1" customWidth="1"/>
    <col min="4" max="4" width="35.85546875" bestFit="1" customWidth="1"/>
    <col min="5" max="5" width="35.7109375" bestFit="1" customWidth="1"/>
    <col min="6" max="6" width="35.42578125" customWidth="1"/>
    <col min="8" max="8" width="30.42578125" bestFit="1" customWidth="1"/>
    <col min="9" max="9" width="15.42578125" bestFit="1" customWidth="1"/>
    <col min="19" max="19" width="12" customWidth="1"/>
    <col min="20" max="20" width="29.28515625" bestFit="1" customWidth="1"/>
    <col min="22" max="22" width="10.42578125" bestFit="1" customWidth="1"/>
    <col min="33" max="33" width="23.28515625" bestFit="1" customWidth="1"/>
    <col min="34" max="34" width="27.5703125" bestFit="1" customWidth="1"/>
    <col min="39" max="39" width="20.5703125" bestFit="1" customWidth="1"/>
    <col min="49" max="49" width="28.85546875" bestFit="1" customWidth="1"/>
    <col min="55" max="55" width="122.7109375" bestFit="1" customWidth="1"/>
    <col min="59" max="59" width="26.85546875" bestFit="1" customWidth="1"/>
  </cols>
  <sheetData>
    <row r="1" spans="1:59" s="1" customFormat="1" ht="45.75" customHeight="1">
      <c r="A1" s="7" t="s">
        <v>0</v>
      </c>
      <c r="B1" s="8" t="s">
        <v>48</v>
      </c>
      <c r="C1" s="8" t="s">
        <v>49</v>
      </c>
      <c r="D1" s="7" t="s">
        <v>1</v>
      </c>
      <c r="E1" s="9" t="s">
        <v>75</v>
      </c>
      <c r="F1" s="10" t="s">
        <v>2</v>
      </c>
      <c r="G1" s="11" t="s">
        <v>3</v>
      </c>
      <c r="H1" s="10" t="s">
        <v>4</v>
      </c>
      <c r="I1" s="12" t="s">
        <v>5</v>
      </c>
      <c r="J1" s="7" t="s">
        <v>6</v>
      </c>
      <c r="K1" s="10" t="s">
        <v>7</v>
      </c>
      <c r="L1" s="13" t="s">
        <v>8</v>
      </c>
      <c r="M1" s="14" t="s">
        <v>9</v>
      </c>
      <c r="N1" s="15" t="s">
        <v>47</v>
      </c>
      <c r="O1" s="2" t="s">
        <v>10</v>
      </c>
      <c r="P1" s="16" t="s">
        <v>11</v>
      </c>
      <c r="Q1" s="2" t="s">
        <v>12</v>
      </c>
      <c r="R1" s="16" t="s">
        <v>46</v>
      </c>
      <c r="S1" s="7" t="s">
        <v>13</v>
      </c>
      <c r="T1" s="10" t="s">
        <v>14</v>
      </c>
      <c r="U1" s="2" t="s">
        <v>15</v>
      </c>
      <c r="V1" s="8" t="s">
        <v>16</v>
      </c>
      <c r="W1" s="10" t="s">
        <v>17</v>
      </c>
      <c r="X1" s="15" t="s">
        <v>18</v>
      </c>
      <c r="Y1" s="15" t="s">
        <v>19</v>
      </c>
      <c r="Z1" s="17" t="s">
        <v>20</v>
      </c>
      <c r="AA1" s="10" t="s">
        <v>21</v>
      </c>
      <c r="AB1" s="18" t="s">
        <v>50</v>
      </c>
      <c r="AC1" s="10" t="s">
        <v>22</v>
      </c>
      <c r="AD1" s="10" t="s">
        <v>23</v>
      </c>
      <c r="AE1" s="15" t="s">
        <v>24</v>
      </c>
      <c r="AF1" s="10" t="s">
        <v>25</v>
      </c>
      <c r="AG1" s="19" t="s">
        <v>26</v>
      </c>
      <c r="AH1" s="10" t="s">
        <v>27</v>
      </c>
      <c r="AI1" s="15" t="s">
        <v>28</v>
      </c>
      <c r="AJ1" s="16" t="s">
        <v>29</v>
      </c>
      <c r="AK1" s="16" t="s">
        <v>30</v>
      </c>
      <c r="AL1" s="2" t="s">
        <v>31</v>
      </c>
      <c r="AM1" s="2" t="s">
        <v>32</v>
      </c>
      <c r="AN1" s="2" t="s">
        <v>33</v>
      </c>
      <c r="AO1" s="16" t="s">
        <v>34</v>
      </c>
      <c r="AP1" s="2" t="s">
        <v>51</v>
      </c>
      <c r="AQ1" s="12" t="s">
        <v>35</v>
      </c>
      <c r="AR1" s="7" t="s">
        <v>36</v>
      </c>
      <c r="AS1" s="10" t="s">
        <v>37</v>
      </c>
      <c r="AT1" s="10" t="s">
        <v>53</v>
      </c>
      <c r="AU1" s="17" t="s">
        <v>54</v>
      </c>
      <c r="AV1" s="10" t="s">
        <v>55</v>
      </c>
      <c r="AW1" s="7" t="s">
        <v>38</v>
      </c>
      <c r="AX1" s="20" t="s">
        <v>39</v>
      </c>
      <c r="AY1" s="7" t="s">
        <v>40</v>
      </c>
      <c r="AZ1" s="16" t="s">
        <v>56</v>
      </c>
      <c r="BA1" s="8" t="s">
        <v>57</v>
      </c>
      <c r="BB1" s="16" t="s">
        <v>58</v>
      </c>
      <c r="BC1" s="2" t="s">
        <v>41</v>
      </c>
      <c r="BD1" s="20" t="s">
        <v>42</v>
      </c>
      <c r="BE1" s="21" t="s">
        <v>43</v>
      </c>
      <c r="BF1" s="20" t="s">
        <v>44</v>
      </c>
      <c r="BG1" s="8" t="s">
        <v>52</v>
      </c>
    </row>
    <row r="2" spans="1:59" s="23" customFormat="1" ht="12.75">
      <c r="A2" s="22" t="s">
        <v>77</v>
      </c>
      <c r="B2" s="23" t="s">
        <v>103</v>
      </c>
      <c r="D2" s="23" t="s">
        <v>78</v>
      </c>
      <c r="E2" s="23" t="s">
        <v>79</v>
      </c>
      <c r="F2" s="23" t="s">
        <v>59</v>
      </c>
      <c r="G2" s="23" t="s">
        <v>60</v>
      </c>
      <c r="H2" s="23" t="s">
        <v>61</v>
      </c>
      <c r="I2" s="24">
        <v>41380</v>
      </c>
      <c r="J2" s="25" t="s">
        <v>80</v>
      </c>
      <c r="K2" s="23" t="s">
        <v>63</v>
      </c>
      <c r="L2" s="26"/>
      <c r="M2" s="26"/>
      <c r="S2" s="23" t="s">
        <v>81</v>
      </c>
      <c r="T2" s="23" t="s">
        <v>64</v>
      </c>
      <c r="W2" s="23" t="s">
        <v>65</v>
      </c>
      <c r="Z2" s="26">
        <v>1.1100000000000001</v>
      </c>
      <c r="AA2" s="23" t="s">
        <v>45</v>
      </c>
      <c r="AC2" s="23" t="s">
        <v>66</v>
      </c>
      <c r="AD2" s="23" t="s">
        <v>67</v>
      </c>
      <c r="AF2" s="23" t="s">
        <v>70</v>
      </c>
      <c r="AG2" s="26" t="s">
        <v>82</v>
      </c>
      <c r="AH2" s="23" t="s">
        <v>83</v>
      </c>
      <c r="AQ2" s="24">
        <v>41380</v>
      </c>
      <c r="AR2" s="25">
        <v>0.35416666666666669</v>
      </c>
      <c r="AS2" s="23" t="s">
        <v>63</v>
      </c>
      <c r="AT2" s="23" t="s">
        <v>72</v>
      </c>
      <c r="AU2" s="26">
        <v>0</v>
      </c>
      <c r="AV2" s="23" t="s">
        <v>45</v>
      </c>
      <c r="AW2" s="23" t="s">
        <v>84</v>
      </c>
      <c r="AY2" s="23" t="s">
        <v>81</v>
      </c>
      <c r="BC2" s="23" t="s">
        <v>85</v>
      </c>
      <c r="BD2" s="23" t="s">
        <v>74</v>
      </c>
      <c r="BE2" s="23" t="s">
        <v>74</v>
      </c>
      <c r="BF2" s="23" t="s">
        <v>73</v>
      </c>
    </row>
    <row r="3" spans="1:59" s="23" customFormat="1" ht="12.75">
      <c r="A3" s="22" t="s">
        <v>77</v>
      </c>
      <c r="B3" s="23" t="s">
        <v>103</v>
      </c>
      <c r="D3" s="23" t="s">
        <v>86</v>
      </c>
      <c r="E3" s="23" t="s">
        <v>79</v>
      </c>
      <c r="F3" s="36" t="s">
        <v>104</v>
      </c>
      <c r="G3" s="23" t="s">
        <v>60</v>
      </c>
      <c r="H3" s="23" t="s">
        <v>61</v>
      </c>
      <c r="I3" s="24">
        <v>41380</v>
      </c>
      <c r="J3" s="25" t="s">
        <v>87</v>
      </c>
      <c r="K3" s="23" t="s">
        <v>63</v>
      </c>
      <c r="L3" s="26"/>
      <c r="M3" s="26"/>
      <c r="S3" s="23" t="s">
        <v>88</v>
      </c>
      <c r="T3" s="23" t="s">
        <v>64</v>
      </c>
      <c r="V3" s="37">
        <f>I3</f>
        <v>41380</v>
      </c>
      <c r="W3" s="23" t="s">
        <v>65</v>
      </c>
      <c r="Z3" s="26">
        <v>2.2999999999999998</v>
      </c>
      <c r="AA3" s="23" t="s">
        <v>45</v>
      </c>
      <c r="AC3" s="23" t="s">
        <v>66</v>
      </c>
      <c r="AD3" s="23" t="s">
        <v>67</v>
      </c>
      <c r="AE3" s="23" t="s">
        <v>68</v>
      </c>
      <c r="AF3" s="23" t="s">
        <v>69</v>
      </c>
      <c r="AG3" s="27" t="s">
        <v>89</v>
      </c>
      <c r="AH3" s="28" t="s">
        <v>90</v>
      </c>
      <c r="AJ3" s="23" t="s">
        <v>71</v>
      </c>
      <c r="AM3" s="29" t="s">
        <v>100</v>
      </c>
      <c r="AQ3" s="24">
        <v>41380</v>
      </c>
      <c r="AR3" s="25">
        <v>0.3923611111111111</v>
      </c>
      <c r="AS3" s="23" t="s">
        <v>63</v>
      </c>
      <c r="AT3" s="23" t="s">
        <v>72</v>
      </c>
      <c r="AU3" s="26">
        <v>0</v>
      </c>
      <c r="AV3" s="23" t="s">
        <v>45</v>
      </c>
      <c r="AW3" s="23" t="s">
        <v>84</v>
      </c>
      <c r="AY3" s="23" t="s">
        <v>89</v>
      </c>
      <c r="BC3" s="23" t="s">
        <v>91</v>
      </c>
      <c r="BD3" s="23" t="s">
        <v>74</v>
      </c>
      <c r="BE3" s="23" t="s">
        <v>74</v>
      </c>
      <c r="BF3" s="23" t="s">
        <v>73</v>
      </c>
      <c r="BG3" s="23" t="s">
        <v>90</v>
      </c>
    </row>
    <row r="4" spans="1:59" s="23" customFormat="1" ht="12.75">
      <c r="A4" s="22" t="s">
        <v>77</v>
      </c>
      <c r="B4" s="23" t="s">
        <v>103</v>
      </c>
      <c r="D4" s="23" t="s">
        <v>92</v>
      </c>
      <c r="E4" s="23" t="s">
        <v>79</v>
      </c>
      <c r="F4" s="36" t="s">
        <v>104</v>
      </c>
      <c r="G4" s="23" t="s">
        <v>60</v>
      </c>
      <c r="H4" s="23" t="s">
        <v>62</v>
      </c>
      <c r="I4" s="24">
        <v>41380</v>
      </c>
      <c r="J4" s="25" t="s">
        <v>93</v>
      </c>
      <c r="K4" s="23" t="s">
        <v>63</v>
      </c>
      <c r="L4" s="26"/>
      <c r="M4" s="26"/>
      <c r="S4" s="23" t="s">
        <v>76</v>
      </c>
      <c r="T4" s="23" t="s">
        <v>64</v>
      </c>
      <c r="V4" s="37">
        <f>I4</f>
        <v>41380</v>
      </c>
      <c r="W4" s="23" t="s">
        <v>65</v>
      </c>
      <c r="Z4" s="26">
        <v>0.77</v>
      </c>
      <c r="AA4" s="23" t="s">
        <v>94</v>
      </c>
      <c r="AC4" s="23" t="s">
        <v>66</v>
      </c>
      <c r="AD4" s="23" t="s">
        <v>67</v>
      </c>
      <c r="AF4" s="23" t="s">
        <v>69</v>
      </c>
      <c r="AG4" s="26" t="s">
        <v>95</v>
      </c>
      <c r="AH4" s="23" t="s">
        <v>83</v>
      </c>
      <c r="AJ4" s="23" t="s">
        <v>71</v>
      </c>
      <c r="AQ4" s="24">
        <v>41380</v>
      </c>
      <c r="AR4" s="25">
        <v>0.375</v>
      </c>
      <c r="AS4" s="23" t="s">
        <v>63</v>
      </c>
      <c r="AT4" s="23" t="s">
        <v>72</v>
      </c>
      <c r="AU4" s="26">
        <v>0</v>
      </c>
      <c r="AV4" s="23" t="s">
        <v>94</v>
      </c>
      <c r="AW4" s="23" t="s">
        <v>84</v>
      </c>
      <c r="AY4" s="23" t="s">
        <v>96</v>
      </c>
      <c r="BD4" s="23" t="s">
        <v>74</v>
      </c>
      <c r="BE4" s="23" t="s">
        <v>74</v>
      </c>
      <c r="BF4" s="23" t="s">
        <v>73</v>
      </c>
    </row>
    <row r="5" spans="1:59" s="29" customFormat="1" ht="12.75">
      <c r="A5" s="22" t="s">
        <v>77</v>
      </c>
      <c r="B5" s="23" t="s">
        <v>103</v>
      </c>
      <c r="D5" s="29" t="s">
        <v>97</v>
      </c>
      <c r="E5" s="29" t="s">
        <v>98</v>
      </c>
      <c r="F5" s="29" t="s">
        <v>59</v>
      </c>
      <c r="G5" s="29" t="s">
        <v>60</v>
      </c>
      <c r="H5" s="29" t="s">
        <v>61</v>
      </c>
      <c r="I5" s="30">
        <v>41523.475694444445</v>
      </c>
      <c r="J5" s="31">
        <v>0</v>
      </c>
      <c r="K5" s="29" t="s">
        <v>63</v>
      </c>
      <c r="S5" s="23" t="s">
        <v>88</v>
      </c>
      <c r="T5" s="29" t="s">
        <v>64</v>
      </c>
      <c r="W5" s="23" t="s">
        <v>65</v>
      </c>
      <c r="Z5" s="26">
        <v>135</v>
      </c>
      <c r="AA5" s="29" t="s">
        <v>45</v>
      </c>
      <c r="AC5" s="29" t="s">
        <v>66</v>
      </c>
      <c r="AD5" s="29" t="s">
        <v>67</v>
      </c>
      <c r="AE5" s="29" t="s">
        <v>68</v>
      </c>
      <c r="AF5" s="29" t="s">
        <v>70</v>
      </c>
      <c r="AG5" s="34" t="s">
        <v>89</v>
      </c>
      <c r="AH5" s="34" t="s">
        <v>99</v>
      </c>
      <c r="AJ5" s="29" t="s">
        <v>71</v>
      </c>
      <c r="AM5" s="29" t="s">
        <v>100</v>
      </c>
      <c r="AQ5" s="30">
        <v>41523.475694444445</v>
      </c>
      <c r="AR5" s="32">
        <v>0</v>
      </c>
      <c r="AS5" s="29" t="s">
        <v>63</v>
      </c>
      <c r="AT5" s="29" t="s">
        <v>72</v>
      </c>
      <c r="AU5" s="26">
        <v>0</v>
      </c>
      <c r="AV5" s="29" t="s">
        <v>45</v>
      </c>
      <c r="AW5" s="29" t="s">
        <v>89</v>
      </c>
      <c r="AX5" s="26"/>
      <c r="AY5" s="29" t="s">
        <v>89</v>
      </c>
      <c r="BC5" s="33" t="s">
        <v>101</v>
      </c>
      <c r="BD5" s="29" t="s">
        <v>74</v>
      </c>
      <c r="BE5" s="29" t="s">
        <v>74</v>
      </c>
      <c r="BF5" s="29" t="s">
        <v>73</v>
      </c>
      <c r="BG5" s="29" t="s">
        <v>90</v>
      </c>
    </row>
    <row r="6" spans="1:59" s="3" customFormat="1" ht="25.5" customHeight="1">
      <c r="A6" s="35" t="s">
        <v>102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6"/>
      <c r="M6" s="6"/>
      <c r="Z6" s="6"/>
      <c r="AG6" s="6"/>
      <c r="AQ6" s="4"/>
      <c r="AR6" s="5"/>
      <c r="AU6" s="6"/>
    </row>
  </sheetData>
  <mergeCells count="1">
    <mergeCell ref="A6:K6"/>
  </mergeCells>
  <dataValidations count="45">
    <dataValidation type="textLength" showErrorMessage="1" sqref="D1:D5 E2:E5">
      <formula1>1</formula1>
      <formula2>35</formula2>
    </dataValidation>
    <dataValidation type="textLength" allowBlank="1" showErrorMessage="1" sqref="B1:C5">
      <formula1>0</formula1>
      <formula2>35</formula2>
    </dataValidation>
    <dataValidation type="textLength" allowBlank="1" showErrorMessage="1" sqref="S1:S6">
      <formula1>1</formula1>
      <formula2>20</formula2>
    </dataValidation>
    <dataValidation type="textLength" allowBlank="1" showErrorMessage="1" sqref="U1:U6">
      <formula1>0</formula1>
      <formula2>4000</formula2>
    </dataValidation>
    <dataValidation type="textLength" allowBlank="1" showErrorMessage="1" sqref="V1:V6">
      <formula1>0</formula1>
      <formula2>15</formula2>
    </dataValidation>
    <dataValidation type="textLength" showErrorMessage="1" sqref="AL1:AL6">
      <formula1>0</formula1>
      <formula2>15</formula2>
    </dataValidation>
    <dataValidation type="textLength" showErrorMessage="1" sqref="BC1:BC6 AM1:AM6">
      <formula1>0</formula1>
      <formula2>4000</formula2>
    </dataValidation>
    <dataValidation type="textLength" showErrorMessage="1" sqref="AP1:AP6">
      <formula1>0</formula1>
      <formula2>125</formula2>
    </dataValidation>
    <dataValidation type="textLength" showErrorMessage="1" sqref="AY1:AY6">
      <formula1>1</formula1>
      <formula2>60</formula2>
    </dataValidation>
    <dataValidation type="textLength" showErrorMessage="1" sqref="BD1:BE6">
      <formula1>0</formula1>
      <formula2>35</formula2>
    </dataValidation>
    <dataValidation type="textLength" showErrorMessage="1" sqref="AW1:AW6">
      <formula1>0</formula1>
      <formula2>20</formula2>
    </dataValidation>
    <dataValidation type="list" errorStyle="warning" allowBlank="1" showErrorMessage="1" sqref="AC1:AC6">
      <formula1>'[4]Result Lookup'!$E$78:$E$102</formula1>
    </dataValidation>
    <dataValidation type="list" errorStyle="warning" allowBlank="1" showErrorMessage="1" sqref="BF1:BF6">
      <formula1>"Field Set"</formula1>
    </dataValidation>
    <dataValidation type="list" sqref="F2:F5">
      <formula1>'[4]Activity Lookup'!$A$3:$A$53</formula1>
    </dataValidation>
    <dataValidation type="list" allowBlank="1" showErrorMessage="1" sqref="G2:G5">
      <formula1>'[4]Activity Lookup'!$A$57:$A$64</formula1>
    </dataValidation>
    <dataValidation type="list" allowBlank="1" showErrorMessage="1" sqref="R2:R6 AA2:AA6">
      <formula1>'[4]Units of Measure'!$A$3:$A$342</formula1>
    </dataValidation>
    <dataValidation type="list" allowBlank="1" showInputMessage="1" showErrorMessage="1" sqref="AO2:AO6">
      <formula1>'[4]Units of Measure'!$A$3:$A$342</formula1>
    </dataValidation>
    <dataValidation type="list" allowBlank="1" showErrorMessage="1" sqref="N2:N6">
      <formula1>'[4]Activity Lookup'!$D$62:$D$73</formula1>
    </dataValidation>
    <dataValidation type="list" allowBlank="1" showErrorMessage="1" sqref="T2:T6">
      <formula1>'[4]Activity Lookup'!$C$77:$C$256</formula1>
    </dataValidation>
    <dataValidation type="list" allowBlank="1" showErrorMessage="1" sqref="X2:X6">
      <formula1>'[4]Result Lookup'!$A$3:$A$17</formula1>
    </dataValidation>
    <dataValidation type="list" errorStyle="warning" allowBlank="1" showInputMessage="1" showErrorMessage="1" sqref="AJ2:AJ6">
      <formula1>'[4]Result Lookup'!$H$34:$H$142</formula1>
    </dataValidation>
    <dataValidation type="list" errorStyle="warning" allowBlank="1" showErrorMessage="1" sqref="AI2:AI6">
      <formula1>'[4]Result Lookup'!$H$3:$H$6</formula1>
    </dataValidation>
    <dataValidation type="list" errorStyle="warning" allowBlank="1" showErrorMessage="1" sqref="H2:H5">
      <formula1>'[4]Activity Lookup'!$A$68:$A$99</formula1>
    </dataValidation>
    <dataValidation type="list" errorStyle="warning" allowBlank="1" showErrorMessage="1" sqref="AS2:AS6 K2:K5">
      <formula1>'[4]Activity Lookup'!$D$57:$D$58</formula1>
    </dataValidation>
    <dataValidation type="list" errorStyle="warning" allowBlank="1" showInputMessage="1" showErrorMessage="1" sqref="M2:M6">
      <formula1>'[4]Units of Measure'!$A$3:$A$342</formula1>
    </dataValidation>
    <dataValidation type="list" errorStyle="warning" allowBlank="1" showErrorMessage="1" sqref="P2:P6 BB2:BB6 AV2:AV6">
      <formula1>'[4]Units of Measure'!$A$3:$A$342</formula1>
    </dataValidation>
    <dataValidation type="list" errorStyle="warning" allowBlank="1" showErrorMessage="1" sqref="W2:W6">
      <formula1>'[4]Characteristic Lookup'!$A$3:$A$4400</formula1>
    </dataValidation>
    <dataValidation type="list" errorStyle="warning" allowBlank="1" showErrorMessage="1" sqref="Y2:Y6">
      <formula1>'[4]Result Lookup'!$C$3:$C$7</formula1>
    </dataValidation>
    <dataValidation type="list" errorStyle="warning" allowBlank="1" showErrorMessage="1" sqref="AB2:AB6">
      <formula1>'[4]Result Lookup'!$E$3:$E$74</formula1>
    </dataValidation>
    <dataValidation type="list" errorStyle="warning" allowBlank="1" showErrorMessage="1" sqref="AD2:AD6">
      <formula1>'[4]Result Lookup'!$A$21:$A$25</formula1>
    </dataValidation>
    <dataValidation type="list" errorStyle="warning" allowBlank="1" showErrorMessage="1" sqref="AE2:AE6">
      <formula1>'[4]Result Lookup'!$A$29:$A$58</formula1>
    </dataValidation>
    <dataValidation type="list" errorStyle="warning" allowBlank="1" showErrorMessage="1" sqref="AF2:AF6">
      <formula1>'[4]Result Lookup'!$A$62:$A$66</formula1>
    </dataValidation>
    <dataValidation type="list" errorStyle="warning" allowBlank="1" showErrorMessage="1" sqref="AG2:AG6">
      <formula1>'[4]Analytical Method Lookup'!$A$3:$A$3747</formula1>
    </dataValidation>
    <dataValidation type="list" errorStyle="warning" allowBlank="1" showErrorMessage="1" sqref="AH2:AH6">
      <formula1>'[4]Analytical Method Lookup'!$F$3:$F$55</formula1>
    </dataValidation>
    <dataValidation type="list" errorStyle="warning" showErrorMessage="1" sqref="AK2:AK6">
      <formula1>'[4]Result Lookup'!$H$10:$H$30</formula1>
    </dataValidation>
    <dataValidation type="list" errorStyle="warning" showErrorMessage="1" sqref="AT2:AT6 AZ2:AZ6">
      <formula1>'[4]Result Lookup'!$A$70:$A$81</formula1>
    </dataValidation>
    <dataValidation type="textLength" errorStyle="warning" showErrorMessage="1" sqref="E1">
      <formula1>1</formula1>
      <formula2>35</formula2>
    </dataValidation>
    <dataValidation type="textLength" showInputMessage="1" showErrorMessage="1" sqref="AX1 O1 Q1 Z1 BG1 AU1 AN1 I1:J1 AQ1:AR1 L1 BA1">
      <formula1>1</formula1>
      <formula2>120</formula2>
    </dataValidation>
    <dataValidation allowBlank="1" sqref="R1 N1 AA1 T1 G1 X1"/>
    <dataValidation sqref="F1"/>
    <dataValidation type="textLength" allowBlank="1" showErrorMessage="1" sqref="A1">
      <formula1>1</formula1>
      <formula2>35</formula2>
    </dataValidation>
    <dataValidation allowBlank="1" showInputMessage="1" sqref="AO1"/>
    <dataValidation errorStyle="warning" allowBlank="1" showInputMessage="1" sqref="AJ1 M1"/>
    <dataValidation errorStyle="warning" allowBlank="1" sqref="H1 K1 P1 W1 Y1 AB1 AD1:AI1 AS1 AV1 BB1"/>
    <dataValidation errorStyle="warning" sqref="AK1 AT1 AZ1"/>
  </dataValidations>
  <hyperlinks>
    <hyperlink ref="F1" location="ACTIVITYTYPEMENU" display="Activity Type"/>
    <hyperlink ref="G1" location="ACTIVITYMEDIANAMEMENU" display="Activity Media Name"/>
    <hyperlink ref="H1" location="ACTIVITYSUBMEDIAMENU" display="Activity Media Subdivision Name"/>
    <hyperlink ref="K1" location="TIMEZONE" display="Activity Start Time Zone"/>
    <hyperlink ref="AS1" location="TIMEZONE" display="Analysis Start Time Zone"/>
    <hyperlink ref="M1" location="UOMMENU" display="Activity Depth/Height Unit"/>
    <hyperlink ref="N1" location="ACTDEPTHREFPTMENU" display="Activity Depth Altitude Reference Point"/>
    <hyperlink ref="P1" location="UOMMENU" display="Activity Top Depth/Height Unit"/>
    <hyperlink ref="R1" location="UOMMENU" display="Activity Bottom Depth/Height Measure Unit"/>
    <hyperlink ref="T1" location="Sample_Equipment_NameMENU" display="Sample Collection Equipment Name"/>
    <hyperlink ref="X1" location="METHSPECIATIONMENU" display="Method Speciation"/>
    <hyperlink ref="Y1" location="RESULTDETECTIONCONDITIONMENU" display="Result Detection Condition"/>
    <hyperlink ref="AA1" location="UOMMENU" display="Result Unit"/>
    <hyperlink ref="AB1" location="RESULTQUALIFIERMENU" display="Result Qualifier (called Result Measure Qualifier in AWQMS Lookup Tables)"/>
    <hyperlink ref="AC1" location="SAMPLEFRACTIONMENU" display="Result Sample Fraction"/>
    <hyperlink ref="AD1" location="RESULTSTATUSMENU" display="Result Status ID"/>
    <hyperlink ref="AE1" location="STATISTICALBASECODEMENU" display="Statistical Base Code"/>
    <hyperlink ref="AF1" location="RESULTVALUETYPEMENU" display="Result Value Type"/>
    <hyperlink ref="W1" location="CHARACTERISTICTAB" display="Characteristic Name"/>
    <hyperlink ref="AG1" location="ANALYTICALMETHMENU" display="Result Analytical Method ID"/>
    <hyperlink ref="AH1" location="ANALYTICALMETHMENU" display="Result Analytical Method Context"/>
    <hyperlink ref="AT1" location="RESULTDETECTIONQUANTTYPE" display="Result Detection/Quantitation Limit Type1"/>
    <hyperlink ref="AZ1" location="RESULTDETECTIONQUANTTYPE" display="Result Detection/Quantitation Limit Type2"/>
    <hyperlink ref="AV1" location="UOMMENU" display="Result Detection/Quantitation Limit Unit1"/>
    <hyperlink ref="BB1" location="UOMMENU" display="Result Detection/Quantitation Limit Unit2"/>
    <hyperlink ref="AO1" location="UOMMENU" display="Result Depth/Height Unit"/>
    <hyperlink ref="AI1" location="RESULTWEIGHTBASISMENU" display="Result Weight Basis"/>
    <hyperlink ref="AJ1" location="RESULTTIMEBASISMENU" display="Result Time Basis"/>
    <hyperlink ref="AK1" location="RESULTTEMPBASISMENU" display="Result Temperature Basis"/>
  </hyperlink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m padgett</dc:creator>
  <cp:lastModifiedBy>lynn m padgett</cp:lastModifiedBy>
  <cp:lastPrinted>2013-12-19T02:07:05Z</cp:lastPrinted>
  <dcterms:created xsi:type="dcterms:W3CDTF">2013-12-18T16:08:42Z</dcterms:created>
  <dcterms:modified xsi:type="dcterms:W3CDTF">2017-03-01T12:43:12Z</dcterms:modified>
</cp:coreProperties>
</file>